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2011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<sst xmlns="http://schemas.openxmlformats.org/spreadsheetml/2006/main" count="23" uniqueCount="18">
  <si>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Pick</t>
  </si>
  <si>
    <t>Value</t>
  </si>
  <si>
    <t>Relative Value of NBA Draft Picks</t>
  </si>
  <si>
    <t>Value = .974 exp(-.0553*(pick-1))</t>
  </si>
  <si>
    <t>http://www.82games.com/barzilai1.htm</t>
  </si>
  <si>
    <t>Source:</t>
  </si>
  <si>
    <t>NBA Rookie Salary Scale</t>
  </si>
  <si>
    <t>Barzilli (82games.com)</t>
  </si>
  <si>
    <t>%Barzilli</t>
  </si>
  <si>
    <t>Star Rookies (30 Total)</t>
  </si>
  <si>
    <t>Star</t>
  </si>
  <si>
    <t>Rookies</t>
  </si>
  <si>
    <t>Totals</t>
  </si>
  <si>
    <t>http://www.hoopsworld.com/2013-14-nba-rookie-salary-scale</t>
  </si>
  <si>
    <t>http://www.cbafaq.com/scale2011.htm</t>
  </si>
  <si>
    <t>(estimated with data through 2007)</t>
  </si>
  <si>
    <t>http://basketball.realgm.com/nba/info/rookie_scale/2017</t>
  </si>
  <si>
    <t>16-17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</si>
</sst>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0.0%"/>
    <numFmt numFmtId="178" formatCode="_(&quot;$&quot;* #,##0_);_(&quot;$&quot;* \(#,##0\);_(&quot;$&quot;* &quot;-&quot;??_);_(@_)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7" fontId="0" fillId="0" borderId="10" xfId="59" applyNumberFormat="1" applyFont="1" applyBorder="1" applyAlignment="1">
      <alignment/>
    </xf>
    <xf numFmtId="0" fontId="2" fillId="0" borderId="0" xfId="0" applyFont="1" applyAlignment="1">
      <alignment horizontal="center"/>
    </xf>
    <xf numFmtId="178" fontId="0" fillId="0" borderId="10" xfId="44" applyNumberFormat="1" applyFont="1" applyBorder="1" applyAlignment="1">
      <alignment horizontal="left" wrapText="1"/>
    </xf>
    <xf numFmtId="9" fontId="0" fillId="0" borderId="10" xfId="59" applyFont="1" applyBorder="1" applyAlignment="1">
      <alignment/>
    </xf>
    <xf numFmtId="4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76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178" fontId="0" fillId="0" borderId="10" xfId="44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82games.com/barzilai1.htm" TargetMode="External" /><Relationship Id="rId2" Type="http://schemas.openxmlformats.org/officeDocument/2006/relationships/hyperlink" Target="http://www.hoopsworld.com/2013-14-nba-rookie-salary-scale" TargetMode="External" /><Relationship Id="rId3" Type="http://schemas.openxmlformats.org/officeDocument/2006/relationships/hyperlink" Target="http://www.cbafaq.com/scale2011.htm" TargetMode="External" /><Relationship Id="rId4" Type="http://schemas.openxmlformats.org/officeDocument/2006/relationships/hyperlink" Target="http://basketball.realgm.com/nba/info/rookie_scale/20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6" sqref="A6"/>
    </sheetView>
  </sheetViews>
  <sheetFormatPr defaultColWidth="8.8515625" defaultRowHeight="12.75"/>
  <cols>
    <col min="1" max="1" width="8.00390625" style="0" customWidth="1"/>
    <col min="2" max="2" width="11.421875" style="0" customWidth="1"/>
    <col min="3" max="3" width="2.7109375" style="0" customWidth="1"/>
    <col min="4" max="5" width="10.7109375" style="0" customWidth="1"/>
    <col min="6" max="6" width="8.00390625" style="0" customWidth="1"/>
    <col min="7" max="7" width="12.421875" style="0" customWidth="1"/>
    <col min="8" max="8" width="7.7109375" style="0" customWidth="1"/>
    <col min="9" max="9" width="8.8515625" style="0" customWidth="1"/>
    <col min="10" max="10" width="2.7109375" style="0" customWidth="1"/>
    <col min="11" max="13" width="8.8515625" style="0" customWidth="1"/>
    <col min="14" max="14" width="3.00390625" style="0" customWidth="1"/>
    <col min="15" max="15" width="9.7109375" style="0" bestFit="1" customWidth="1"/>
    <col min="16" max="16" width="11.00390625" style="0" bestFit="1" customWidth="1"/>
    <col min="17" max="17" width="4.00390625" style="0" customWidth="1"/>
  </cols>
  <sheetData>
    <row r="1" ht="15.75">
      <c r="A1" s="14" t="s">
        <v>2</v>
      </c>
    </row>
    <row r="2" ht="12.75">
      <c r="A2" s="2" t="s">
        <v>9</v>
      </c>
    </row>
    <row r="3" ht="12.75">
      <c r="A3" s="2"/>
    </row>
    <row r="4" spans="1:11" ht="12.75">
      <c r="A4" s="2" t="s">
        <v>7</v>
      </c>
      <c r="D4" s="5" t="s">
        <v>10</v>
      </c>
      <c r="F4" s="15" t="s">
        <v>6</v>
      </c>
      <c r="G4" s="15"/>
      <c r="H4" s="15"/>
      <c r="I4" s="15"/>
      <c r="K4" s="5" t="s">
        <v>10</v>
      </c>
    </row>
    <row r="5" spans="1:11" ht="12.75">
      <c r="A5" s="5" t="s">
        <v>0</v>
      </c>
      <c r="B5" s="5" t="s">
        <v>1</v>
      </c>
      <c r="D5" s="5" t="s">
        <v>11</v>
      </c>
      <c r="F5" s="5" t="s">
        <v>0</v>
      </c>
      <c r="G5" s="12" t="s">
        <v>17</v>
      </c>
      <c r="H5" s="5" t="s">
        <v>1</v>
      </c>
      <c r="I5" s="5" t="s">
        <v>8</v>
      </c>
      <c r="K5" s="5" t="s">
        <v>11</v>
      </c>
    </row>
    <row r="6" spans="1:11" ht="12.75">
      <c r="A6" s="3">
        <v>1</v>
      </c>
      <c r="B6" s="4">
        <v>1</v>
      </c>
      <c r="C6" s="3"/>
      <c r="D6" s="8">
        <f>B6*30/$B$36</f>
        <v>2.0429438559811017</v>
      </c>
      <c r="E6" s="8"/>
      <c r="F6" s="3">
        <v>1</v>
      </c>
      <c r="G6" s="13">
        <v>4919300</v>
      </c>
      <c r="H6" s="7">
        <f>G6/$G$6</f>
        <v>1</v>
      </c>
      <c r="I6" s="7">
        <f>H6/B6</f>
        <v>1</v>
      </c>
      <c r="J6" s="3"/>
      <c r="K6" s="8">
        <f>H6*30/$H$36</f>
        <v>2.4759624660471404</v>
      </c>
    </row>
    <row r="7" spans="1:11" ht="12.75">
      <c r="A7" s="3">
        <v>2</v>
      </c>
      <c r="B7" s="4">
        <f aca="true" t="shared" si="0" ref="B7:B35">0.974*EXP(-0.0553*(A7-1))</f>
        <v>0.9216000126267572</v>
      </c>
      <c r="C7" s="3"/>
      <c r="D7" s="8">
        <f aca="true" t="shared" si="1" ref="D7:D35">B7*30/$B$36</f>
        <v>1.8827770834679391</v>
      </c>
      <c r="E7" s="8"/>
      <c r="F7" s="3">
        <v>2</v>
      </c>
      <c r="G7" s="6">
        <v>4401400</v>
      </c>
      <c r="H7" s="7">
        <f aca="true" t="shared" si="2" ref="H7:H35">G7/$G$6</f>
        <v>0.8947207936088468</v>
      </c>
      <c r="I7" s="7">
        <f aca="true" t="shared" si="3" ref="I7:I35">H7/B7</f>
        <v>0.9708341811527337</v>
      </c>
      <c r="J7" s="3"/>
      <c r="K7" s="8">
        <f aca="true" t="shared" si="4" ref="K7:K35">H7*30/$H$36</f>
        <v>2.215295102567415</v>
      </c>
    </row>
    <row r="8" spans="1:11" ht="12.75">
      <c r="A8" s="3">
        <v>3</v>
      </c>
      <c r="B8" s="4">
        <f t="shared" si="0"/>
        <v>0.872019079336385</v>
      </c>
      <c r="C8" s="3"/>
      <c r="D8" s="8">
        <f t="shared" si="1"/>
        <v>1.7814860204285647</v>
      </c>
      <c r="E8" s="8"/>
      <c r="F8" s="3">
        <v>3</v>
      </c>
      <c r="G8" s="6">
        <v>3952500</v>
      </c>
      <c r="H8" s="7">
        <f t="shared" si="2"/>
        <v>0.8034679730856016</v>
      </c>
      <c r="I8" s="7">
        <f t="shared" si="3"/>
        <v>0.9213880660696651</v>
      </c>
      <c r="J8" s="3"/>
      <c r="K8" s="8">
        <f t="shared" si="4"/>
        <v>1.9893565440309238</v>
      </c>
    </row>
    <row r="9" spans="1:11" ht="12.75">
      <c r="A9" s="3">
        <v>4</v>
      </c>
      <c r="B9" s="4">
        <f t="shared" si="0"/>
        <v>0.825105538528938</v>
      </c>
      <c r="C9" s="3"/>
      <c r="D9" s="8">
        <f t="shared" si="1"/>
        <v>1.6856442904736721</v>
      </c>
      <c r="E9" s="8"/>
      <c r="F9" s="3">
        <v>4</v>
      </c>
      <c r="G9" s="6">
        <v>3563600</v>
      </c>
      <c r="H9" s="7">
        <f t="shared" si="2"/>
        <v>0.7244120098387982</v>
      </c>
      <c r="I9" s="7">
        <f t="shared" si="3"/>
        <v>0.877962849613561</v>
      </c>
      <c r="J9" s="3"/>
      <c r="K9" s="8">
        <f t="shared" si="4"/>
        <v>1.7936169463146363</v>
      </c>
    </row>
    <row r="10" spans="1:11" ht="12.75">
      <c r="A10" s="3">
        <v>5</v>
      </c>
      <c r="B10" s="4">
        <f t="shared" si="0"/>
        <v>0.7807158878097294</v>
      </c>
      <c r="C10" s="3"/>
      <c r="D10" s="8">
        <f t="shared" si="1"/>
        <v>1.594958726267718</v>
      </c>
      <c r="E10" s="8"/>
      <c r="F10" s="3">
        <v>5</v>
      </c>
      <c r="G10" s="6">
        <v>3227100</v>
      </c>
      <c r="H10" s="7">
        <f t="shared" si="2"/>
        <v>0.6560079686134206</v>
      </c>
      <c r="I10" s="7">
        <f t="shared" si="3"/>
        <v>0.8402646581893287</v>
      </c>
      <c r="J10" s="3"/>
      <c r="K10" s="8">
        <f t="shared" si="4"/>
        <v>1.62425110771466</v>
      </c>
    </row>
    <row r="11" spans="1:11" ht="12.75">
      <c r="A11" s="3">
        <v>6</v>
      </c>
      <c r="B11" s="4">
        <f t="shared" si="0"/>
        <v>0.738714345034247</v>
      </c>
      <c r="C11" s="3"/>
      <c r="D11" s="8">
        <f t="shared" si="1"/>
        <v>1.5091519325128189</v>
      </c>
      <c r="E11" s="8"/>
      <c r="F11" s="3">
        <v>6</v>
      </c>
      <c r="G11" s="6">
        <v>2931000</v>
      </c>
      <c r="H11" s="7">
        <f t="shared" si="2"/>
        <v>0.5958164779541805</v>
      </c>
      <c r="I11" s="7">
        <f t="shared" si="3"/>
        <v>0.806558694790959</v>
      </c>
      <c r="J11" s="3"/>
      <c r="K11" s="8">
        <f t="shared" si="4"/>
        <v>1.4752192360669545</v>
      </c>
    </row>
    <row r="12" spans="1:11" ht="12.75">
      <c r="A12" s="3">
        <v>7</v>
      </c>
      <c r="B12" s="4">
        <f t="shared" si="0"/>
        <v>0.6989724329683047</v>
      </c>
      <c r="C12" s="3"/>
      <c r="D12" s="8">
        <f t="shared" si="1"/>
        <v>1.4279614374327607</v>
      </c>
      <c r="E12" s="8"/>
      <c r="F12" s="3">
        <v>7</v>
      </c>
      <c r="G12" s="6">
        <v>2675700</v>
      </c>
      <c r="H12" s="7">
        <f t="shared" si="2"/>
        <v>0.5439188502429207</v>
      </c>
      <c r="I12" s="7">
        <f t="shared" si="3"/>
        <v>0.7781692447198201</v>
      </c>
      <c r="J12" s="3"/>
      <c r="K12" s="8">
        <f t="shared" si="4"/>
        <v>1.3467226577769873</v>
      </c>
    </row>
    <row r="13" spans="1:11" ht="12.75">
      <c r="A13" s="3">
        <v>8</v>
      </c>
      <c r="B13" s="4">
        <f t="shared" si="0"/>
        <v>0.6613685862929617</v>
      </c>
      <c r="C13" s="3"/>
      <c r="D13" s="8">
        <f t="shared" si="1"/>
        <v>1.3511388899061132</v>
      </c>
      <c r="E13" s="8"/>
      <c r="F13" s="3">
        <v>8</v>
      </c>
      <c r="G13" s="6">
        <v>2451200</v>
      </c>
      <c r="H13" s="7">
        <f t="shared" si="2"/>
        <v>0.4982822759335678</v>
      </c>
      <c r="I13" s="7">
        <f t="shared" si="3"/>
        <v>0.7534108608431052</v>
      </c>
      <c r="J13" s="3"/>
      <c r="K13" s="8">
        <f t="shared" si="4"/>
        <v>1.2337282127080582</v>
      </c>
    </row>
    <row r="14" spans="1:11" ht="12.75">
      <c r="A14" s="3">
        <v>9</v>
      </c>
      <c r="B14" s="4">
        <f t="shared" si="0"/>
        <v>0.6257877797520884</v>
      </c>
      <c r="C14" s="3"/>
      <c r="D14" s="8">
        <f t="shared" si="1"/>
        <v>1.278449299792584</v>
      </c>
      <c r="E14" s="8"/>
      <c r="F14" s="3">
        <v>9</v>
      </c>
      <c r="G14" s="6">
        <v>2253300</v>
      </c>
      <c r="H14" s="7">
        <f t="shared" si="2"/>
        <v>0.45805297501677067</v>
      </c>
      <c r="I14" s="7">
        <f t="shared" si="3"/>
        <v>0.7319621600764281</v>
      </c>
      <c r="J14" s="3"/>
      <c r="K14" s="8">
        <f t="shared" si="4"/>
        <v>1.1341219736027528</v>
      </c>
    </row>
    <row r="15" spans="1:11" ht="12.75">
      <c r="A15" s="3">
        <v>10</v>
      </c>
      <c r="B15" s="4">
        <f t="shared" si="0"/>
        <v>0.5921211763051284</v>
      </c>
      <c r="C15" s="3"/>
      <c r="D15" s="8">
        <f t="shared" si="1"/>
        <v>1.209670319128865</v>
      </c>
      <c r="E15" s="8"/>
      <c r="F15" s="3">
        <v>10</v>
      </c>
      <c r="G15" s="6">
        <v>2140500</v>
      </c>
      <c r="H15" s="7">
        <f t="shared" si="2"/>
        <v>0.4351228833370602</v>
      </c>
      <c r="I15" s="7">
        <f t="shared" si="3"/>
        <v>0.734854453360802</v>
      </c>
      <c r="J15" s="3"/>
      <c r="K15" s="8">
        <f t="shared" si="4"/>
        <v>1.0773479272607698</v>
      </c>
    </row>
    <row r="16" spans="1:11" ht="12.75">
      <c r="A16" s="3">
        <v>11</v>
      </c>
      <c r="B16" s="4">
        <f t="shared" si="0"/>
        <v>0.5602657942088055</v>
      </c>
      <c r="C16" s="3"/>
      <c r="D16" s="8">
        <f t="shared" si="1"/>
        <v>1.1445915619952516</v>
      </c>
      <c r="E16" s="8"/>
      <c r="F16" s="3">
        <v>11</v>
      </c>
      <c r="G16" s="6">
        <v>2033500</v>
      </c>
      <c r="H16" s="7">
        <f t="shared" si="2"/>
        <v>0.41337182119407234</v>
      </c>
      <c r="I16" s="7">
        <f t="shared" si="3"/>
        <v>0.7378137760093431</v>
      </c>
      <c r="J16" s="3"/>
      <c r="K16" s="8">
        <f t="shared" si="4"/>
        <v>1.023493113798073</v>
      </c>
    </row>
    <row r="17" spans="1:11" ht="12.75">
      <c r="A17" s="3">
        <v>12</v>
      </c>
      <c r="B17" s="4">
        <f t="shared" si="0"/>
        <v>0.5301241920094202</v>
      </c>
      <c r="C17" s="3"/>
      <c r="D17" s="8">
        <f t="shared" si="1"/>
        <v>1.0830139609725908</v>
      </c>
      <c r="E17" s="8"/>
      <c r="F17" s="3">
        <v>12</v>
      </c>
      <c r="G17" s="6">
        <v>1931900</v>
      </c>
      <c r="H17" s="7">
        <f t="shared" si="2"/>
        <v>0.3927184762059643</v>
      </c>
      <c r="I17" s="7">
        <f t="shared" si="3"/>
        <v>0.7408046682747611</v>
      </c>
      <c r="J17" s="3"/>
      <c r="K17" s="8">
        <f t="shared" si="4"/>
        <v>0.9723562068091947</v>
      </c>
    </row>
    <row r="18" spans="1:11" ht="12.75">
      <c r="A18" s="3">
        <v>13</v>
      </c>
      <c r="B18" s="4">
        <f t="shared" si="0"/>
        <v>0.5016041704821675</v>
      </c>
      <c r="C18" s="3"/>
      <c r="D18" s="8">
        <f t="shared" si="1"/>
        <v>1.0247491582210413</v>
      </c>
      <c r="E18" s="8"/>
      <c r="F18" s="3">
        <v>13</v>
      </c>
      <c r="G18" s="6">
        <v>1835200</v>
      </c>
      <c r="H18" s="7">
        <f t="shared" si="2"/>
        <v>0.3730612078954323</v>
      </c>
      <c r="I18" s="7">
        <f t="shared" si="3"/>
        <v>0.7437362562931381</v>
      </c>
      <c r="J18" s="3"/>
      <c r="K18" s="8">
        <f t="shared" si="4"/>
        <v>0.9236855482872995</v>
      </c>
    </row>
    <row r="19" spans="1:11" ht="12.75">
      <c r="A19" s="3">
        <v>14</v>
      </c>
      <c r="B19" s="4">
        <f t="shared" si="0"/>
        <v>0.4746184906057492</v>
      </c>
      <c r="C19" s="3"/>
      <c r="D19" s="8">
        <f t="shared" si="1"/>
        <v>0.9696189293180395</v>
      </c>
      <c r="E19" s="8"/>
      <c r="F19" s="3">
        <v>14</v>
      </c>
      <c r="G19" s="6">
        <v>1743500</v>
      </c>
      <c r="H19" s="7">
        <f t="shared" si="2"/>
        <v>0.3544203443579371</v>
      </c>
      <c r="I19" s="7">
        <f t="shared" si="3"/>
        <v>0.7467478645966684</v>
      </c>
      <c r="J19" s="3"/>
      <c r="K19" s="8">
        <f t="shared" si="4"/>
        <v>0.8775314698337547</v>
      </c>
    </row>
    <row r="20" spans="1:11" ht="12.75">
      <c r="A20" s="3">
        <v>15</v>
      </c>
      <c r="B20" s="4">
        <f t="shared" si="0"/>
        <v>0.44908460670960043</v>
      </c>
      <c r="C20" s="3"/>
      <c r="D20" s="8">
        <f t="shared" si="1"/>
        <v>0.9174546380930676</v>
      </c>
      <c r="E20" s="8"/>
      <c r="F20" s="3">
        <v>15</v>
      </c>
      <c r="G20" s="6">
        <v>1656200</v>
      </c>
      <c r="H20" s="7">
        <f t="shared" si="2"/>
        <v>0.3366739170207143</v>
      </c>
      <c r="I20" s="7">
        <f t="shared" si="3"/>
        <v>0.7496892834681901</v>
      </c>
      <c r="J20" s="3"/>
      <c r="K20" s="8">
        <f t="shared" si="4"/>
        <v>0.8335919818403581</v>
      </c>
    </row>
    <row r="21" spans="1:11" ht="12.75">
      <c r="A21" s="3">
        <v>16</v>
      </c>
      <c r="B21" s="4">
        <f t="shared" si="0"/>
        <v>0.42492441397746417</v>
      </c>
      <c r="C21" s="3"/>
      <c r="D21" s="8">
        <f t="shared" si="1"/>
        <v>0.8680967207916306</v>
      </c>
      <c r="E21" s="8"/>
      <c r="F21" s="3">
        <v>16</v>
      </c>
      <c r="G21" s="6">
        <v>1573500</v>
      </c>
      <c r="H21" s="7">
        <f t="shared" si="2"/>
        <v>0.31986258207468543</v>
      </c>
      <c r="I21" s="7">
        <f t="shared" si="3"/>
        <v>0.7527517166656593</v>
      </c>
      <c r="J21" s="3"/>
      <c r="K21" s="8">
        <f t="shared" si="4"/>
        <v>0.791967747509844</v>
      </c>
    </row>
    <row r="22" spans="1:11" ht="12.75">
      <c r="A22" s="3">
        <v>17</v>
      </c>
      <c r="B22" s="4">
        <f t="shared" si="0"/>
        <v>0.40206400953495725</v>
      </c>
      <c r="C22" s="3"/>
      <c r="D22" s="8">
        <f t="shared" si="1"/>
        <v>0.821394197990568</v>
      </c>
      <c r="E22" s="8"/>
      <c r="F22" s="3">
        <v>17</v>
      </c>
      <c r="G22" s="6">
        <v>1494800</v>
      </c>
      <c r="H22" s="7">
        <f t="shared" si="2"/>
        <v>0.30386437094708596</v>
      </c>
      <c r="I22" s="7">
        <f t="shared" si="3"/>
        <v>0.7557611816549987</v>
      </c>
      <c r="J22" s="3"/>
      <c r="K22" s="8">
        <f t="shared" si="4"/>
        <v>0.75235677723401</v>
      </c>
    </row>
    <row r="23" spans="1:11" ht="12.75">
      <c r="A23" s="3">
        <v>18</v>
      </c>
      <c r="B23" s="4">
        <f t="shared" si="0"/>
        <v>0.38043346639032977</v>
      </c>
      <c r="C23" s="3"/>
      <c r="D23" s="8">
        <f t="shared" si="1"/>
        <v>0.7772042127717171</v>
      </c>
      <c r="E23" s="8"/>
      <c r="F23" s="3">
        <v>18</v>
      </c>
      <c r="G23" s="6">
        <v>1420100</v>
      </c>
      <c r="H23" s="7">
        <f t="shared" si="2"/>
        <v>0.28867928363791595</v>
      </c>
      <c r="I23" s="7">
        <f t="shared" si="3"/>
        <v>0.7588167423255219</v>
      </c>
      <c r="J23" s="3"/>
      <c r="K23" s="8">
        <f t="shared" si="4"/>
        <v>0.7147590710128563</v>
      </c>
    </row>
    <row r="24" spans="1:11" ht="12.75">
      <c r="A24" s="3">
        <v>19</v>
      </c>
      <c r="B24" s="4">
        <f t="shared" si="0"/>
        <v>0.3599666195369291</v>
      </c>
      <c r="C24" s="3"/>
      <c r="D24" s="8">
        <f t="shared" si="1"/>
        <v>0.7353915937412561</v>
      </c>
      <c r="E24" s="8"/>
      <c r="F24" s="3">
        <v>19</v>
      </c>
      <c r="G24" s="6">
        <v>1356100</v>
      </c>
      <c r="H24" s="7">
        <f t="shared" si="2"/>
        <v>0.2756693025430447</v>
      </c>
      <c r="I24" s="7">
        <f t="shared" si="3"/>
        <v>0.7658190720508287</v>
      </c>
      <c r="J24" s="3"/>
      <c r="K24" s="8">
        <f t="shared" si="4"/>
        <v>0.6825468461379723</v>
      </c>
    </row>
    <row r="25" spans="1:11" ht="12.75">
      <c r="A25" s="3">
        <v>20</v>
      </c>
      <c r="B25" s="4">
        <f t="shared" si="0"/>
        <v>0.34060086356308517</v>
      </c>
      <c r="C25" s="3"/>
      <c r="D25" s="8">
        <f t="shared" si="1"/>
        <v>0.6958284415580623</v>
      </c>
      <c r="E25" s="8"/>
      <c r="F25" s="3">
        <v>20</v>
      </c>
      <c r="G25" s="6">
        <v>1301900</v>
      </c>
      <c r="H25" s="7">
        <f t="shared" si="2"/>
        <v>0.2646514748033257</v>
      </c>
      <c r="I25" s="7">
        <f t="shared" si="3"/>
        <v>0.7770135167443804</v>
      </c>
      <c r="J25" s="3"/>
      <c r="K25" s="8">
        <f t="shared" si="4"/>
        <v>0.655267118197055</v>
      </c>
    </row>
    <row r="26" spans="1:11" ht="12.75">
      <c r="A26" s="3">
        <v>21</v>
      </c>
      <c r="B26" s="4">
        <f t="shared" si="0"/>
        <v>0.3222769611503323</v>
      </c>
      <c r="C26" s="3"/>
      <c r="D26" s="8">
        <f t="shared" si="1"/>
        <v>0.6583937377063316</v>
      </c>
      <c r="E26" s="8"/>
      <c r="F26" s="3">
        <v>21</v>
      </c>
      <c r="G26" s="6">
        <v>1249800</v>
      </c>
      <c r="H26" s="7">
        <f t="shared" si="2"/>
        <v>0.2540605370682821</v>
      </c>
      <c r="I26" s="7">
        <f t="shared" si="3"/>
        <v>0.7883298147079483</v>
      </c>
      <c r="J26" s="3"/>
      <c r="K26" s="8">
        <f t="shared" si="4"/>
        <v>0.6290443538848446</v>
      </c>
    </row>
    <row r="27" spans="1:11" ht="12.75">
      <c r="A27" s="3">
        <v>22</v>
      </c>
      <c r="B27" s="4">
        <f t="shared" si="0"/>
        <v>0.30493886187418806</v>
      </c>
      <c r="C27" s="3"/>
      <c r="D27" s="8">
        <f t="shared" si="1"/>
        <v>0.6229729743157424</v>
      </c>
      <c r="E27" s="8"/>
      <c r="F27" s="3">
        <v>22</v>
      </c>
      <c r="G27" s="6">
        <v>1199900</v>
      </c>
      <c r="H27" s="7">
        <f t="shared" si="2"/>
        <v>0.24391681743337468</v>
      </c>
      <c r="I27" s="7">
        <f t="shared" si="3"/>
        <v>0.7998876100416814</v>
      </c>
      <c r="J27" s="3"/>
      <c r="K27" s="8">
        <f t="shared" si="4"/>
        <v>0.6039288848027086</v>
      </c>
    </row>
    <row r="28" spans="1:11" ht="12.75">
      <c r="A28" s="3">
        <v>23</v>
      </c>
      <c r="B28" s="4">
        <f t="shared" si="0"/>
        <v>0.2885335307532245</v>
      </c>
      <c r="C28" s="3"/>
      <c r="D28" s="8">
        <f t="shared" si="1"/>
        <v>0.5894578038968343</v>
      </c>
      <c r="E28" s="8"/>
      <c r="F28" s="3">
        <v>23</v>
      </c>
      <c r="G28" s="6">
        <v>1151900</v>
      </c>
      <c r="H28" s="7">
        <f t="shared" si="2"/>
        <v>0.23415933161222124</v>
      </c>
      <c r="I28" s="7">
        <f t="shared" si="3"/>
        <v>0.811549808443206</v>
      </c>
      <c r="J28" s="3"/>
      <c r="K28" s="8">
        <f t="shared" si="4"/>
        <v>0.5797697161465455</v>
      </c>
    </row>
    <row r="29" spans="1:11" ht="12.75">
      <c r="A29" s="3">
        <v>24</v>
      </c>
      <c r="B29" s="4">
        <f t="shared" si="0"/>
        <v>0.2730107860219862</v>
      </c>
      <c r="C29" s="3"/>
      <c r="D29" s="8">
        <f t="shared" si="1"/>
        <v>0.557745707920188</v>
      </c>
      <c r="E29" s="8"/>
      <c r="F29" s="3">
        <v>24</v>
      </c>
      <c r="G29" s="6">
        <v>1105800</v>
      </c>
      <c r="H29" s="7">
        <f t="shared" si="2"/>
        <v>0.22478807960482183</v>
      </c>
      <c r="I29" s="7">
        <f t="shared" si="3"/>
        <v>0.8233670283880986</v>
      </c>
      <c r="J29" s="3"/>
      <c r="K29" s="8">
        <f t="shared" si="4"/>
        <v>0.5565668479163557</v>
      </c>
    </row>
    <row r="30" spans="1:11" ht="12.75">
      <c r="A30" s="3">
        <v>25</v>
      </c>
      <c r="B30" s="4">
        <f t="shared" si="0"/>
        <v>0.25832314563152303</v>
      </c>
      <c r="C30" s="3"/>
      <c r="D30" s="8">
        <f t="shared" si="1"/>
        <v>0.5277396832256314</v>
      </c>
      <c r="E30" s="8"/>
      <c r="F30" s="3">
        <v>25</v>
      </c>
      <c r="G30" s="6">
        <v>1061600</v>
      </c>
      <c r="H30" s="7">
        <f t="shared" si="2"/>
        <v>0.2158030614111764</v>
      </c>
      <c r="I30" s="7">
        <f t="shared" si="3"/>
        <v>0.8353996343750084</v>
      </c>
      <c r="J30" s="3"/>
      <c r="K30" s="8">
        <f t="shared" si="4"/>
        <v>0.5343202801121388</v>
      </c>
    </row>
    <row r="31" spans="1:11" ht="12.75">
      <c r="A31" s="3">
        <v>26</v>
      </c>
      <c r="B31" s="4">
        <f t="shared" si="0"/>
        <v>0.2444256820080033</v>
      </c>
      <c r="C31" s="3"/>
      <c r="D31" s="8">
        <f t="shared" si="1"/>
        <v>0.49934794530224086</v>
      </c>
      <c r="E31" s="8"/>
      <c r="F31" s="3">
        <v>26</v>
      </c>
      <c r="G31" s="6">
        <v>1026300</v>
      </c>
      <c r="H31" s="7">
        <f t="shared" si="2"/>
        <v>0.20862724371353647</v>
      </c>
      <c r="I31" s="7">
        <f t="shared" si="3"/>
        <v>0.8535406017879305</v>
      </c>
      <c r="J31" s="3"/>
      <c r="K31" s="8">
        <f t="shared" si="4"/>
        <v>0.5165532248295855</v>
      </c>
    </row>
    <row r="32" spans="1:11" ht="12.75">
      <c r="A32" s="3">
        <v>27</v>
      </c>
      <c r="B32" s="4">
        <f t="shared" si="0"/>
        <v>0.23127588462513304</v>
      </c>
      <c r="C32" s="3"/>
      <c r="D32" s="8">
        <f t="shared" si="1"/>
        <v>0.4724836475315097</v>
      </c>
      <c r="E32" s="8"/>
      <c r="F32" s="3">
        <v>27</v>
      </c>
      <c r="G32" s="6">
        <v>996700</v>
      </c>
      <c r="H32" s="7">
        <f t="shared" si="2"/>
        <v>0.20261012745715853</v>
      </c>
      <c r="I32" s="7">
        <f t="shared" si="3"/>
        <v>0.8760538427322943</v>
      </c>
      <c r="J32" s="3"/>
      <c r="K32" s="8">
        <f t="shared" si="4"/>
        <v>0.5016550708249518</v>
      </c>
    </row>
    <row r="33" spans="1:11" ht="12.75">
      <c r="A33" s="3">
        <v>28</v>
      </c>
      <c r="B33" s="4">
        <f t="shared" si="0"/>
        <v>0.21883352997000724</v>
      </c>
      <c r="C33" s="3"/>
      <c r="D33" s="8">
        <f t="shared" si="1"/>
        <v>0.44706461553488264</v>
      </c>
      <c r="E33" s="8"/>
      <c r="F33" s="3">
        <v>28</v>
      </c>
      <c r="G33" s="6">
        <v>990700</v>
      </c>
      <c r="H33" s="7">
        <f t="shared" si="2"/>
        <v>0.20139044172951437</v>
      </c>
      <c r="I33" s="7">
        <f t="shared" si="3"/>
        <v>0.9202906051788152</v>
      </c>
      <c r="J33" s="3"/>
      <c r="K33" s="8">
        <f t="shared" si="4"/>
        <v>0.4986351747429314</v>
      </c>
    </row>
    <row r="34" spans="1:11" ht="12.75">
      <c r="A34" s="3">
        <v>29</v>
      </c>
      <c r="B34" s="4">
        <f t="shared" si="0"/>
        <v>0.2070605585046371</v>
      </c>
      <c r="C34" s="3"/>
      <c r="D34" s="8">
        <f t="shared" si="1"/>
        <v>0.42301309581306384</v>
      </c>
      <c r="E34" s="8"/>
      <c r="F34" s="3">
        <v>29</v>
      </c>
      <c r="G34" s="6">
        <v>983400</v>
      </c>
      <c r="H34" s="7">
        <f t="shared" si="2"/>
        <v>0.1999064907608806</v>
      </c>
      <c r="I34" s="7">
        <f t="shared" si="3"/>
        <v>0.9654493941510532</v>
      </c>
      <c r="J34" s="3"/>
      <c r="K34" s="8">
        <f t="shared" si="4"/>
        <v>0.4949609678431398</v>
      </c>
    </row>
    <row r="35" spans="1:11" ht="12.75">
      <c r="A35" s="3">
        <v>30</v>
      </c>
      <c r="B35" s="4">
        <f t="shared" si="0"/>
        <v>0.19592095824679354</v>
      </c>
      <c r="C35" s="3"/>
      <c r="D35" s="8">
        <f t="shared" si="1"/>
        <v>0.40025551790821684</v>
      </c>
      <c r="E35" s="8"/>
      <c r="F35" s="3">
        <v>30</v>
      </c>
      <c r="G35" s="6">
        <v>976300</v>
      </c>
      <c r="H35" s="7">
        <f t="shared" si="2"/>
        <v>0.19846319598316833</v>
      </c>
      <c r="I35" s="7">
        <f t="shared" si="3"/>
        <v>1.0129758335153325</v>
      </c>
      <c r="J35" s="3"/>
      <c r="K35" s="8">
        <f t="shared" si="4"/>
        <v>0.49138742414608244</v>
      </c>
    </row>
    <row r="36" spans="1:11" ht="12.75">
      <c r="A36" s="9" t="s">
        <v>12</v>
      </c>
      <c r="B36" s="10">
        <f>SUM(B6:B35)</f>
        <v>14.684691364458875</v>
      </c>
      <c r="C36" s="11"/>
      <c r="D36" s="10">
        <f>SUM(D6:D35)</f>
        <v>30</v>
      </c>
      <c r="E36" s="10"/>
      <c r="F36" s="10"/>
      <c r="G36" s="11"/>
      <c r="H36" s="10">
        <f>SUM(H6:H35)</f>
        <v>12.11650031508548</v>
      </c>
      <c r="I36" s="11"/>
      <c r="J36" s="11"/>
      <c r="K36" s="10">
        <f>SUM(K6:K35)</f>
        <v>30</v>
      </c>
    </row>
    <row r="38" ht="12.75">
      <c r="A38" s="9" t="s">
        <v>3</v>
      </c>
    </row>
    <row r="40" spans="1:6" ht="12.75">
      <c r="A40" s="2" t="s">
        <v>5</v>
      </c>
      <c r="F40" s="2" t="s">
        <v>5</v>
      </c>
    </row>
    <row r="41" spans="1:6" ht="12.75">
      <c r="A41" s="1" t="s">
        <v>4</v>
      </c>
      <c r="F41" s="1" t="s">
        <v>13</v>
      </c>
    </row>
    <row r="42" spans="1:6" ht="12.75">
      <c r="A42" t="s">
        <v>15</v>
      </c>
      <c r="F42" s="1" t="s">
        <v>14</v>
      </c>
    </row>
    <row r="43" ht="12.75">
      <c r="F43" s="1" t="s">
        <v>16</v>
      </c>
    </row>
  </sheetData>
  <sheetProtection/>
  <mergeCells count="1">
    <mergeCell ref="F4:I4"/>
  </mergeCells>
  <hyperlinks>
    <hyperlink ref="A41" r:id="rId1" display="http://www.82games.com/barzilai1.htm"/>
    <hyperlink ref="F41" r:id="rId2" display="http://www.hoopsworld.com/2013-14-nba-rookie-salary-scale"/>
    <hyperlink ref="F42" r:id="rId3" display="http://www.cbafaq.com/scale2011.htm"/>
    <hyperlink ref="F43" r:id="rId4" display="http://basketball.realgm.com/nba/info/rookie_scale/2017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George</cp:lastModifiedBy>
  <dcterms:created xsi:type="dcterms:W3CDTF">2009-11-09T20:12:14Z</dcterms:created>
  <dcterms:modified xsi:type="dcterms:W3CDTF">2016-10-17T13:41:41Z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